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0.53\인사팀\3. 채용\2024년\3. 1차(수시)\1. 계획안\"/>
    </mc:Choice>
  </mc:AlternateContent>
  <bookViews>
    <workbookView xWindow="0" yWindow="0" windowWidth="28800" windowHeight="12285"/>
  </bookViews>
  <sheets>
    <sheet name="2024년 채용 모집요강" sheetId="3" r:id="rId1"/>
  </sheets>
  <definedNames>
    <definedName name="_xlnm._FilterDatabase" localSheetId="0" hidden="1">'2024년 채용 모집요강'!$A$5:$N$22</definedName>
    <definedName name="_xlnm.Print_Area" localSheetId="0">'2024년 채용 모집요강'!$A$1:$N$22</definedName>
    <definedName name="_xlnm.Print_Titles" localSheetId="0">'2024년 채용 모집요강'!$5:$5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3" l="1"/>
  <c r="B4" i="3" l="1"/>
  <c r="D4" i="3" l="1"/>
  <c r="A21" i="3" l="1"/>
  <c r="A14" i="3" l="1"/>
  <c r="A22" i="3" l="1"/>
  <c r="A20" i="3"/>
  <c r="A19" i="3"/>
  <c r="A18" i="3"/>
  <c r="A17" i="3"/>
  <c r="A16" i="3"/>
  <c r="A15" i="3"/>
  <c r="A13" i="3"/>
  <c r="A12" i="3"/>
  <c r="A11" i="3"/>
  <c r="A10" i="3"/>
  <c r="A9" i="3"/>
  <c r="A7" i="3"/>
  <c r="A6" i="3" l="1"/>
</calcChain>
</file>

<file path=xl/sharedStrings.xml><?xml version="1.0" encoding="utf-8"?>
<sst xmlns="http://schemas.openxmlformats.org/spreadsheetml/2006/main" count="187" uniqueCount="118">
  <si>
    <t>실</t>
  </si>
  <si>
    <t>팀</t>
  </si>
  <si>
    <t>인원</t>
  </si>
  <si>
    <t>업무내용</t>
  </si>
  <si>
    <t>지원자격</t>
  </si>
  <si>
    <t>우대사항</t>
  </si>
  <si>
    <t>실무 테스트</t>
  </si>
  <si>
    <t>NO.</t>
    <phoneticPr fontId="1" type="noConversion"/>
  </si>
  <si>
    <t>부산</t>
  </si>
  <si>
    <t>참가지원팀</t>
  </si>
  <si>
    <t>근무시작일</t>
    <phoneticPr fontId="1" type="noConversion"/>
  </si>
  <si>
    <t>근무종료일</t>
    <phoneticPr fontId="1" type="noConversion"/>
  </si>
  <si>
    <t>※ 공통 지원자격 : MS Office 및 한글 등 컴퓨터 활용 능력 우수자</t>
  </si>
  <si>
    <t>근무지</t>
    <phoneticPr fontId="1" type="noConversion"/>
  </si>
  <si>
    <t>담당업무</t>
    <phoneticPr fontId="1" type="noConversion"/>
  </si>
  <si>
    <t>관객서비스팀</t>
  </si>
  <si>
    <t>영사자막팀</t>
  </si>
  <si>
    <t>홍보팀</t>
  </si>
  <si>
    <t>근무기간</t>
    <phoneticPr fontId="1" type="noConversion"/>
  </si>
  <si>
    <t>포트폴리오</t>
    <phoneticPr fontId="1" type="noConversion"/>
  </si>
  <si>
    <t>동네방네비프팀</t>
  </si>
  <si>
    <t>지원사업팀</t>
  </si>
  <si>
    <t>서울</t>
  </si>
  <si>
    <t>내신홍보1</t>
  </si>
  <si>
    <t>외신홍보팀장</t>
  </si>
  <si>
    <t>티켓 운영1</t>
  </si>
  <si>
    <t>자막운영</t>
  </si>
  <si>
    <t>· 관련분야 전공자 및 경력자 우대</t>
  </si>
  <si>
    <t>· 대언론업무 경험자
· 보도자료 작성 능숙자
· 원활한 커뮤니케이션 가능자</t>
  </si>
  <si>
    <t xml:space="preserve">· 페스티벌 및 이벤트 행사 경험 우대
· 홍보 마케팅사 경력 우대 
· 미디어 프로모션 경력 우대
</t>
  </si>
  <si>
    <t>· 홍보, 마케팅 관련 경력 우대 
· 영화계 경력 우대 
· 미디어 프로모션 경력 우대</t>
  </si>
  <si>
    <t>· 영어(회화/작문) 능력 우수자</t>
  </si>
  <si>
    <t>· 유사 사업 유경험자</t>
  </si>
  <si>
    <t>2024. 5. 7</t>
  </si>
  <si>
    <t>2024. 5. 13</t>
  </si>
  <si>
    <t>2024. 5. 20</t>
  </si>
  <si>
    <t>아시아영화펀드 운영2</t>
  </si>
  <si>
    <t>ACA운영팀</t>
  </si>
  <si>
    <t>2024. 11. 29</t>
  </si>
  <si>
    <t>2024. 11. 8</t>
  </si>
  <si>
    <t>2024. 11. 15</t>
  </si>
  <si>
    <t>2024. 11. 22</t>
  </si>
  <si>
    <t>· 영어(회화/작문) 상급 
· 원활한 커뮤니케이션 가능자</t>
  </si>
  <si>
    <t>2024. 6. 3</t>
  </si>
  <si>
    <t>2024. 6. 10</t>
  </si>
  <si>
    <t>2024. 6. 24</t>
  </si>
  <si>
    <t>· 마켓배지 시스템 및 배지데이터 관리
· 국내외 참가자 관리 및 응대
· 참가자 서비스 기획 및 온오프라인 참가자 등록 운영
· 마켓 기간 중 영화제 및 마켓 배지데스크 운영
· 마켓 참가자 Survey 조사</t>
  </si>
  <si>
    <t>· 페스티벌 및 컨벤션 근무 경력자
- 행사 참가자 및 배지/ID 등 등록 업무 유경력자</t>
  </si>
  <si>
    <t>· 국내외 전시자 관리 및 전시접수 운영
· 온오프라인 세일즈부스 기획 및 운영
· 마켓 기간 중, 벡스코 전시장 운영
· 전시장 운영 자원봉사자 관리
· 전시 접수 시스템 관리 
· 국내외 전시자리스트 관리 및 전시사 결산 Survey조사</t>
  </si>
  <si>
    <t>· Illustrator, Photoshop, Indesign 사용 가능자
· 영어(회화/작문) 능력 우수자</t>
  </si>
  <si>
    <t>· PCO업체 및 디자인 관련 직종 유경력자
· 온오프라인 행사 광고 기획/운영 유경력자
· 페스티벌 및 컨벤션 기획/운영 유경험자</t>
  </si>
  <si>
    <t>· 국내외 영화제 및 해외 배급사 업무 유경력자</t>
  </si>
  <si>
    <t>. ACA 출품작 관리 
. ACA 심사 관리 
. ACA 후보작 관리 
. ACA 초청 관리 
. ACA 홍보 관리 
. ACA 행사 관리 
. ACA 계약 및 대행사 관리</t>
  </si>
  <si>
    <t>· 공연/이벤트 기획 및 운영 유경험자
· 영어(회화/작문) 중급 이상
· MS Office 및 한글 활용 가능</t>
  </si>
  <si>
    <t>· 국제행사 또는 시상식 운영 경력</t>
  </si>
  <si>
    <t>· 티켓 전반 기획 및 실무, 티켓예매시스템 운영 및 관리
· 관객서비스팀 행정 업무
· 관계 부서, 업체와의 소통 및 업무 조율
· 현장 매표소 조성 및 운영, 일일 수입 정산
· 티켓 및 예매권 수입 정산
· 자원봉사자 선발, 교육, 관리</t>
  </si>
  <si>
    <t>마켓운영팀</t>
  </si>
  <si>
    <t>· 우대사항 중, 하나 이상에 해당하는 자
· 영어(회화/작문) 능력 우수자</t>
  </si>
  <si>
    <t>· B2B 대상, 국제행사 사무국 근무 유경험자
· 국내외 영화제 및 산업행사 참가자 초청 업무 유경험자
· 항공발권/호텔 예약 관련업무 유경험자</t>
  </si>
  <si>
    <t>· 세일즈마켓 온오프라인 운영
· 국내, 해외 영화 구매 바이어 초청 관리
· 담당 초청 내역 결과 보고
· 마켓 게스트서비스 운영</t>
  </si>
  <si>
    <t xml:space="preserve">· 페스티벌 및 컨벤션 근무 경력자
· 전시사 신규 모집 및 세일즈 업무 유경력자
</t>
  </si>
  <si>
    <t>· 전시 광고 시스템 관리
· 온오프라인 광고 아이템 개발 및 카탈로그 제작
· 국내외 광고 세일즈 및 아트워크 관리
· 국내외 참가자 광고 문의 응대
· 온라인 및 전시장 마켓 광고 운영
· 전시장 부대공간 기획 운영 및 자원봉사자관리
· 국내외 광고 구매사 결과리포트 발송 및 Survey 조사</t>
  </si>
  <si>
    <t>· 마켓스크리닝 시스템 및 마스터 파일 관리
· 국내외 마켓스크리닝 세일즈 및 문의 응대
· 온라인 사이트 개발 및 관리
· 온라인 마켓스크리닝, 부스 운영
· 국내외 전시자 컨택 
· 국내외 스크리닝 구매사 만족도 Survey조사</t>
  </si>
  <si>
    <t>· 국내외 영화제 및 영화/영상/콘텐츠 관련 업종 근무 경력자</t>
  </si>
  <si>
    <t>· 장편극영화 프로젝트 투자/공동제작 관련 비즈니스 미팅 매칭 프로그램(아시아프로젝트마켓/APM) 운영 실무
· 공모 및 선정 업무 진행
· 선정 프로젝트관리 및 비즈니스미팅 운영
· APM 행사공간 기획 및 운영
· APM 부대 프로그램 기획/운영</t>
  </si>
  <si>
    <t>※ 근무지가 "서울"인 경우, 영화제 기간 전후 약 3개월 간 부산으로 근무지를 이동하여 근무 예정이며, 부산 외 타지역 거주자에게는 숙소 제공</t>
    <phoneticPr fontId="1" type="noConversion"/>
  </si>
  <si>
    <t>동네방네비프 홍보</t>
  </si>
  <si>
    <t>참가자관리1</t>
  </si>
  <si>
    <t>세일즈마켓 운영2</t>
  </si>
  <si>
    <t>전시자 지원3</t>
  </si>
  <si>
    <t>전시 운영1</t>
  </si>
  <si>
    <t>스크리닝 운영1</t>
  </si>
  <si>
    <t>스크리닝 운영2</t>
  </si>
  <si>
    <t>아시아프로젝트마켓 운영2</t>
  </si>
  <si>
    <t>ACA 출품 운영</t>
  </si>
  <si>
    <t>▣ 2024년 계약직 직원 채용 모집요강</t>
    <phoneticPr fontId="1" type="noConversion"/>
  </si>
  <si>
    <t>· 국내 언론매체 관리 및 대응, 보도자료 작성
· 기자간담회, 기자회견, 인터뷰 등 프레스 행사 운영
· 미디어 프로모션 운영
· 홍보팀 출판작업 진행</t>
  </si>
  <si>
    <t>· 해외 언론매체 관리 총괄 
· 영문 보도자료 및 뉴스레터 작성
· 기자회견, 인터뷰 등 프레스행사 운영
· 홍보팀 영문 출판작업 총괄
· 해외 미디어 프로모션 총괄</t>
  </si>
  <si>
    <t>· 자막 제작 관리
- 자막가 관리
· 자막 검수 관리
- 스포팅 검수
· 자막 환경 조성 및 극장 관리
· 배리어프리 콘텐츠 관리</t>
  </si>
  <si>
    <t>- 영화제 또는 유사행사 경력자
- 정산 업무 유경험자
- 엑셀 활용(상급)</t>
  </si>
  <si>
    <t>- 영어 회화(중급)</t>
  </si>
  <si>
    <t>· 동네방네비프 홈페이지 기획 및 운영 
· 동네방네비프 SNS 관리 및 콘텐츠 제작 
· 보도자료 작성 및 취재문의 응대</t>
  </si>
  <si>
    <t>· 엑셀, 한글 활용(상급)
· 일러스트, 포토샵 등 디자인 프로그램 능숙자</t>
  </si>
  <si>
    <t>· 홍보 마케팅 업무 유경험자
· 디자인 경력자</t>
  </si>
  <si>
    <t>프로그램실</t>
    <phoneticPr fontId="1" type="noConversion"/>
  </si>
  <si>
    <t>커뮤니티비프실</t>
    <phoneticPr fontId="1" type="noConversion"/>
  </si>
  <si>
    <t>아시아콘텐츠&amp;필름마켓실</t>
    <phoneticPr fontId="1" type="noConversion"/>
  </si>
  <si>
    <t>6개월 9일</t>
  </si>
  <si>
    <t>6개월 23일</t>
  </si>
  <si>
    <t>6개월 16일</t>
  </si>
  <si>
    <t>6개월 17일</t>
  </si>
  <si>
    <t>4개월 30일</t>
  </si>
  <si>
    <t>5개월 6일</t>
  </si>
  <si>
    <t>4개월 16일</t>
  </si>
  <si>
    <t>5개월 20일</t>
  </si>
  <si>
    <t>전시자 지원1</t>
  </si>
  <si>
    <t>· 전시 접수 시스템 관리 
· 온오프라인 세일즈부스 기획 및 운영
· 전시 접수 운영 및 국내외 전시자 지원
· 마켓 기간 중, 벡스코 전시장 운영
· 국내외 전시자리스트 관리 및 전시사 결산 Survey조사</t>
  </si>
  <si>
    <t>· 지원사업 업무 수행 능력 평가 및 영어작문</t>
    <phoneticPr fontId="1" type="noConversion"/>
  </si>
  <si>
    <t>· 마켓 업무 수행 능력 평가 및 영어작문</t>
  </si>
  <si>
    <t>· 마켓 업무 수행 능력 평가 및 영어작문</t>
    <phoneticPr fontId="1" type="noConversion"/>
  </si>
  <si>
    <t>· 보도자료 영작</t>
    <phoneticPr fontId="1" type="noConversion"/>
  </si>
  <si>
    <t>· 보도자료 작성</t>
    <phoneticPr fontId="1" type="noConversion"/>
  </si>
  <si>
    <t>· 영어 작문 (실무 메일 응대 회신)</t>
  </si>
  <si>
    <t>행사운영1</t>
  </si>
  <si>
    <t>· ACA 행사 공간 기획 및 운영 계획 수립
· ACA 대행사 운용: 과업지시 및 결과 검수
· ACA 유관업체, 유관기관, 타부서 커뮤니케이션
(경호, 의전, 중계, 리셉션, 운영 등)</t>
  </si>
  <si>
    <t>· 공연/이벤트 기획 및 운영 유경험자 
· MS Office 및 한글 활용 가능</t>
  </si>
  <si>
    <t>· 관련분야 전공 및 경력 
· 영어(회화) 가능 
· 운전면허</t>
  </si>
  <si>
    <t>5개월 27일</t>
    <phoneticPr fontId="1" type="noConversion"/>
  </si>
  <si>
    <t>5개월 20일</t>
    <phoneticPr fontId="1" type="noConversion"/>
  </si>
  <si>
    <t>· 아시아영화펀드(ACF) 프로그램 운영 실무
· 선정 프로젝트 관리
· 출판물 제작 관리
· ACF 행사공간 조성 및 행사 운영
· 라이징필름즈 인터내셔널 어워즈 운영 지원</t>
  </si>
  <si>
    <t>· 지원사업 업무 수행 능력 평가 및 영어작문</t>
  </si>
  <si>
    <t>해외작품관리</t>
  </si>
  <si>
    <t>· 영어(회화/작문) 상급</t>
  </si>
  <si>
    <t>· 작문 / 메일 응대 회신</t>
  </si>
  <si>
    <t>프로그램팀</t>
    <phoneticPr fontId="1" type="noConversion"/>
  </si>
  <si>
    <r>
      <t xml:space="preserve">· 해외 초청작품 콘텐츠 수급 및 관리
</t>
    </r>
    <r>
      <rPr>
        <b/>
        <sz val="9"/>
        <color rgb="FFFF0000"/>
        <rFont val="맑은 고딕"/>
        <family val="3"/>
        <charset val="129"/>
        <scheme val="minor"/>
      </rPr>
      <t>* 행사 기간 중 현장 근무</t>
    </r>
    <phoneticPr fontId="1" type="noConversion"/>
  </si>
  <si>
    <t>홍보실</t>
    <phoneticPr fontId="1" type="noConversion"/>
  </si>
  <si>
    <t>5개월 20일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</si>
</sst>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3" fillId="0" borderId="0"/>
  </cellStyleXfs>
  <cellXfs count="107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16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20" fontId="4" fillId="0" borderId="0" xfId="0" applyNumberFormat="1" applyFont="1" applyAlignment="1">
      <alignment horizontal="center"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left" vertical="top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14" fontId="3" fillId="0" borderId="25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top" wrapText="1"/>
    </xf>
    <xf numFmtId="0" fontId="3" fillId="0" borderId="26" xfId="0" applyFont="1" applyFill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14" fontId="3" fillId="0" borderId="27" xfId="0" applyNumberFormat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horizontal="left" vertical="top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14" fontId="3" fillId="0" borderId="21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9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32" xfId="0" applyFont="1" applyFill="1" applyBorder="1" applyAlignment="1">
      <alignment horizontal="left" vertical="top" wrapText="1"/>
    </xf>
    <xf numFmtId="0" fontId="11" fillId="3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left" vertical="top"/>
    </xf>
    <xf numFmtId="0" fontId="2" fillId="5" borderId="9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36" xfId="0" applyFont="1" applyBorder="1">
      <alignment vertical="center"/>
    </xf>
  </cellXfs>
  <cellStyles count="2">
    <cellStyle name="표준" xfId="0" builtinId="0"/>
    <cellStyle name="표준 3 2" xfId="1"/>
  </cellStyles>
  <dxfs count="12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FFCC"/>
      <color rgb="FF66FFCC"/>
      <color rgb="FF99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9"/>
  <sheetViews>
    <sheetView showGridLines="0" tabSelected="1" zoomScaleNormal="100" workbookViewId="0"/>
  </sheetViews>
  <sheetFormatPr defaultRowHeight="16.5" x14ac:dyDescent="0.3"/>
  <cols>
    <col min="1" max="1" width="3.625" style="2" customWidth="1"/>
    <col min="2" max="2" width="12.25" style="11" bestFit="1" customWidth="1"/>
    <col min="3" max="3" width="13.75" style="2" bestFit="1" customWidth="1"/>
    <col min="4" max="4" width="27.375" style="2" bestFit="1" customWidth="1"/>
    <col min="5" max="5" width="4.75" style="2" bestFit="1" customWidth="1"/>
    <col min="6" max="7" width="10.625" style="2" customWidth="1"/>
    <col min="8" max="9" width="9.625" style="2" customWidth="1"/>
    <col min="10" max="10" width="82.5" style="2" bestFit="1" customWidth="1"/>
    <col min="11" max="11" width="37.625" style="44" bestFit="1" customWidth="1"/>
    <col min="12" max="12" width="45.125" style="45" bestFit="1" customWidth="1"/>
    <col min="13" max="13" width="33.125" style="44" bestFit="1" customWidth="1"/>
    <col min="14" max="14" width="36.5" style="50" hidden="1" customWidth="1"/>
    <col min="15" max="16384" width="9" style="3"/>
  </cols>
  <sheetData>
    <row r="1" spans="1:15" ht="6.75" customHeight="1" x14ac:dyDescent="0.3">
      <c r="B1" s="2"/>
    </row>
    <row r="2" spans="1:15" ht="26.25" x14ac:dyDescent="0.3">
      <c r="A2" s="4"/>
      <c r="B2" s="100" t="s">
        <v>75</v>
      </c>
      <c r="C2" s="100"/>
      <c r="D2" s="100"/>
      <c r="E2" s="4"/>
      <c r="F2" s="4"/>
      <c r="G2" s="4"/>
      <c r="H2" s="4"/>
      <c r="I2" s="4"/>
      <c r="J2" s="5"/>
      <c r="K2" s="46"/>
      <c r="L2" s="47"/>
    </row>
    <row r="3" spans="1:15" ht="7.5" customHeight="1" x14ac:dyDescent="0.3">
      <c r="A3" s="4"/>
      <c r="B3" s="6"/>
      <c r="C3" s="23"/>
      <c r="D3" s="4"/>
      <c r="E3" s="4"/>
      <c r="F3" s="4"/>
      <c r="G3" s="4"/>
      <c r="H3" s="4"/>
      <c r="I3" s="4"/>
      <c r="J3" s="5"/>
      <c r="K3" s="46"/>
      <c r="L3" s="47"/>
    </row>
    <row r="4" spans="1:15" ht="21" thickBot="1" x14ac:dyDescent="0.35">
      <c r="A4" s="7"/>
      <c r="B4" s="101" t="str">
        <f>"총 채용분야 : "&amp;COUNTA(D6:D22)&amp;"개 분야"</f>
        <v>총 채용분야 : 17개 분야</v>
      </c>
      <c r="C4" s="101"/>
      <c r="D4" s="8" t="str">
        <f>"총 채용인원 : "&amp;SUM(E6:E22)&amp;"명"</f>
        <v>총 채용인원 : 17명</v>
      </c>
      <c r="E4" s="9"/>
      <c r="F4" s="99" t="s">
        <v>65</v>
      </c>
      <c r="G4" s="99"/>
      <c r="H4" s="99"/>
      <c r="I4" s="99"/>
      <c r="J4" s="99"/>
      <c r="K4" s="98" t="s">
        <v>12</v>
      </c>
      <c r="L4" s="98"/>
    </row>
    <row r="5" spans="1:15" ht="17.25" thickBot="1" x14ac:dyDescent="0.35">
      <c r="A5" s="92" t="s">
        <v>7</v>
      </c>
      <c r="B5" s="93" t="s">
        <v>0</v>
      </c>
      <c r="C5" s="93" t="s">
        <v>1</v>
      </c>
      <c r="D5" s="93" t="s">
        <v>14</v>
      </c>
      <c r="E5" s="93" t="s">
        <v>2</v>
      </c>
      <c r="F5" s="93" t="s">
        <v>10</v>
      </c>
      <c r="G5" s="93" t="s">
        <v>11</v>
      </c>
      <c r="H5" s="93" t="s">
        <v>13</v>
      </c>
      <c r="I5" s="93" t="s">
        <v>18</v>
      </c>
      <c r="J5" s="93" t="s">
        <v>3</v>
      </c>
      <c r="K5" s="93" t="s">
        <v>4</v>
      </c>
      <c r="L5" s="94" t="s">
        <v>5</v>
      </c>
      <c r="M5" s="93" t="s">
        <v>6</v>
      </c>
      <c r="N5" s="95" t="s">
        <v>19</v>
      </c>
    </row>
    <row r="6" spans="1:15" ht="48.75" thickTop="1" x14ac:dyDescent="0.3">
      <c r="A6" s="55">
        <f>ROW()-5</f>
        <v>1</v>
      </c>
      <c r="B6" s="96" t="s">
        <v>116</v>
      </c>
      <c r="C6" s="87" t="s">
        <v>17</v>
      </c>
      <c r="D6" s="86" t="s">
        <v>23</v>
      </c>
      <c r="E6" s="86">
        <v>1</v>
      </c>
      <c r="F6" s="88" t="s">
        <v>33</v>
      </c>
      <c r="G6" s="88" t="s">
        <v>40</v>
      </c>
      <c r="H6" s="86" t="s">
        <v>22</v>
      </c>
      <c r="I6" s="89" t="s">
        <v>87</v>
      </c>
      <c r="J6" s="90" t="s">
        <v>76</v>
      </c>
      <c r="K6" s="90" t="s">
        <v>28</v>
      </c>
      <c r="L6" s="90" t="s">
        <v>29</v>
      </c>
      <c r="M6" s="90" t="s">
        <v>101</v>
      </c>
      <c r="N6" s="91"/>
    </row>
    <row r="7" spans="1:15" ht="60.75" thickBot="1" x14ac:dyDescent="0.35">
      <c r="A7" s="35">
        <f t="shared" ref="A7:A22" si="0">ROW()-5</f>
        <v>2</v>
      </c>
      <c r="B7" s="97"/>
      <c r="C7" s="57" t="s">
        <v>17</v>
      </c>
      <c r="D7" s="52" t="s">
        <v>24</v>
      </c>
      <c r="E7" s="52">
        <v>1</v>
      </c>
      <c r="F7" s="40" t="s">
        <v>33</v>
      </c>
      <c r="G7" s="40" t="s">
        <v>38</v>
      </c>
      <c r="H7" s="52" t="s">
        <v>22</v>
      </c>
      <c r="I7" s="38" t="s">
        <v>88</v>
      </c>
      <c r="J7" s="56" t="s">
        <v>77</v>
      </c>
      <c r="K7" s="56" t="s">
        <v>42</v>
      </c>
      <c r="L7" s="56" t="s">
        <v>30</v>
      </c>
      <c r="M7" s="56" t="s">
        <v>100</v>
      </c>
      <c r="N7" s="58"/>
    </row>
    <row r="8" spans="1:15" ht="24" x14ac:dyDescent="0.3">
      <c r="A8" s="84">
        <f t="shared" si="0"/>
        <v>3</v>
      </c>
      <c r="B8" s="104" t="s">
        <v>84</v>
      </c>
      <c r="C8" s="24" t="s">
        <v>114</v>
      </c>
      <c r="D8" s="83" t="s">
        <v>111</v>
      </c>
      <c r="E8" s="83">
        <v>1</v>
      </c>
      <c r="F8" s="25" t="s">
        <v>44</v>
      </c>
      <c r="G8" s="25" t="s">
        <v>39</v>
      </c>
      <c r="H8" s="83" t="s">
        <v>8</v>
      </c>
      <c r="I8" s="26" t="s">
        <v>91</v>
      </c>
      <c r="J8" s="27" t="s">
        <v>115</v>
      </c>
      <c r="K8" s="27" t="s">
        <v>112</v>
      </c>
      <c r="L8" s="27" t="s">
        <v>27</v>
      </c>
      <c r="M8" s="27" t="s">
        <v>113</v>
      </c>
      <c r="N8" s="28"/>
      <c r="O8" s="106"/>
    </row>
    <row r="9" spans="1:15" ht="72.75" thickBot="1" x14ac:dyDescent="0.35">
      <c r="A9" s="85">
        <f t="shared" si="0"/>
        <v>4</v>
      </c>
      <c r="B9" s="97"/>
      <c r="C9" s="71" t="s">
        <v>16</v>
      </c>
      <c r="D9" s="82" t="s">
        <v>26</v>
      </c>
      <c r="E9" s="82">
        <v>1</v>
      </c>
      <c r="F9" s="73" t="s">
        <v>33</v>
      </c>
      <c r="G9" s="73" t="s">
        <v>41</v>
      </c>
      <c r="H9" s="82" t="s">
        <v>8</v>
      </c>
      <c r="I9" s="41" t="s">
        <v>89</v>
      </c>
      <c r="J9" s="42" t="s">
        <v>78</v>
      </c>
      <c r="K9" s="42" t="s">
        <v>32</v>
      </c>
      <c r="L9" s="42" t="s">
        <v>27</v>
      </c>
      <c r="M9" s="42"/>
      <c r="N9" s="74"/>
      <c r="O9" s="105"/>
    </row>
    <row r="10" spans="1:15" ht="72" x14ac:dyDescent="0.3">
      <c r="A10" s="54">
        <f t="shared" si="0"/>
        <v>5</v>
      </c>
      <c r="B10" s="102" t="s">
        <v>85</v>
      </c>
      <c r="C10" s="65" t="s">
        <v>15</v>
      </c>
      <c r="D10" s="66" t="s">
        <v>25</v>
      </c>
      <c r="E10" s="66">
        <v>1</v>
      </c>
      <c r="F10" s="67" t="s">
        <v>34</v>
      </c>
      <c r="G10" s="67" t="s">
        <v>38</v>
      </c>
      <c r="H10" s="66" t="s">
        <v>8</v>
      </c>
      <c r="I10" s="68" t="s">
        <v>90</v>
      </c>
      <c r="J10" s="69" t="s">
        <v>55</v>
      </c>
      <c r="K10" s="69" t="s">
        <v>79</v>
      </c>
      <c r="L10" s="69" t="s">
        <v>80</v>
      </c>
      <c r="M10" s="69"/>
      <c r="N10" s="70"/>
    </row>
    <row r="11" spans="1:15" ht="36.75" thickBot="1" x14ac:dyDescent="0.35">
      <c r="A11" s="36">
        <f t="shared" si="0"/>
        <v>6</v>
      </c>
      <c r="B11" s="103"/>
      <c r="C11" s="71" t="s">
        <v>20</v>
      </c>
      <c r="D11" s="72" t="s">
        <v>66</v>
      </c>
      <c r="E11" s="72">
        <v>1</v>
      </c>
      <c r="F11" s="73" t="s">
        <v>44</v>
      </c>
      <c r="G11" s="73" t="s">
        <v>39</v>
      </c>
      <c r="H11" s="72" t="s">
        <v>8</v>
      </c>
      <c r="I11" s="41" t="s">
        <v>91</v>
      </c>
      <c r="J11" s="42" t="s">
        <v>81</v>
      </c>
      <c r="K11" s="42" t="s">
        <v>82</v>
      </c>
      <c r="L11" s="42" t="s">
        <v>83</v>
      </c>
      <c r="M11" s="42"/>
      <c r="N11" s="74"/>
    </row>
    <row r="12" spans="1:15" ht="60" x14ac:dyDescent="0.3">
      <c r="A12" s="55">
        <f t="shared" si="0"/>
        <v>7</v>
      </c>
      <c r="B12" s="96" t="s">
        <v>86</v>
      </c>
      <c r="C12" s="59" t="s">
        <v>56</v>
      </c>
      <c r="D12" s="60" t="s">
        <v>67</v>
      </c>
      <c r="E12" s="60">
        <v>1</v>
      </c>
      <c r="F12" s="61" t="s">
        <v>43</v>
      </c>
      <c r="G12" s="61" t="s">
        <v>39</v>
      </c>
      <c r="H12" s="60" t="s">
        <v>8</v>
      </c>
      <c r="I12" s="62" t="s">
        <v>92</v>
      </c>
      <c r="J12" s="63" t="s">
        <v>46</v>
      </c>
      <c r="K12" s="63" t="s">
        <v>31</v>
      </c>
      <c r="L12" s="63" t="s">
        <v>47</v>
      </c>
      <c r="M12" s="63" t="s">
        <v>98</v>
      </c>
      <c r="N12" s="64"/>
    </row>
    <row r="13" spans="1:15" ht="48" x14ac:dyDescent="0.3">
      <c r="A13" s="79">
        <f t="shared" si="0"/>
        <v>8</v>
      </c>
      <c r="B13" s="96"/>
      <c r="C13" s="17" t="s">
        <v>9</v>
      </c>
      <c r="D13" s="12" t="s">
        <v>68</v>
      </c>
      <c r="E13" s="12">
        <v>1</v>
      </c>
      <c r="F13" s="14" t="s">
        <v>45</v>
      </c>
      <c r="G13" s="14" t="s">
        <v>39</v>
      </c>
      <c r="H13" s="12" t="s">
        <v>8</v>
      </c>
      <c r="I13" s="21" t="s">
        <v>93</v>
      </c>
      <c r="J13" s="16" t="s">
        <v>59</v>
      </c>
      <c r="K13" s="16" t="s">
        <v>57</v>
      </c>
      <c r="L13" s="16" t="s">
        <v>58</v>
      </c>
      <c r="M13" s="16" t="s">
        <v>98</v>
      </c>
      <c r="N13" s="22"/>
    </row>
    <row r="14" spans="1:15" ht="60" x14ac:dyDescent="0.3">
      <c r="A14" s="1">
        <f t="shared" si="0"/>
        <v>9</v>
      </c>
      <c r="B14" s="96"/>
      <c r="C14" s="18" t="s">
        <v>9</v>
      </c>
      <c r="D14" s="51" t="s">
        <v>95</v>
      </c>
      <c r="E14" s="51">
        <v>1</v>
      </c>
      <c r="F14" s="13" t="s">
        <v>43</v>
      </c>
      <c r="G14" s="13" t="s">
        <v>39</v>
      </c>
      <c r="H14" s="51" t="s">
        <v>8</v>
      </c>
      <c r="I14" s="19" t="s">
        <v>92</v>
      </c>
      <c r="J14" s="15" t="s">
        <v>96</v>
      </c>
      <c r="K14" s="15" t="s">
        <v>31</v>
      </c>
      <c r="L14" s="15" t="s">
        <v>60</v>
      </c>
      <c r="M14" s="15" t="s">
        <v>98</v>
      </c>
      <c r="N14" s="20"/>
    </row>
    <row r="15" spans="1:15" ht="72" x14ac:dyDescent="0.3">
      <c r="A15" s="1">
        <f t="shared" si="0"/>
        <v>10</v>
      </c>
      <c r="B15" s="96"/>
      <c r="C15" s="18" t="s">
        <v>9</v>
      </c>
      <c r="D15" s="51" t="s">
        <v>69</v>
      </c>
      <c r="E15" s="51">
        <v>1</v>
      </c>
      <c r="F15" s="13" t="s">
        <v>43</v>
      </c>
      <c r="G15" s="13" t="s">
        <v>39</v>
      </c>
      <c r="H15" s="51" t="s">
        <v>8</v>
      </c>
      <c r="I15" s="19" t="s">
        <v>92</v>
      </c>
      <c r="J15" s="15" t="s">
        <v>48</v>
      </c>
      <c r="K15" s="15" t="s">
        <v>31</v>
      </c>
      <c r="L15" s="15" t="s">
        <v>60</v>
      </c>
      <c r="M15" s="15" t="s">
        <v>98</v>
      </c>
      <c r="N15" s="20"/>
    </row>
    <row r="16" spans="1:15" ht="84" x14ac:dyDescent="0.3">
      <c r="A16" s="1">
        <f t="shared" si="0"/>
        <v>11</v>
      </c>
      <c r="B16" s="96"/>
      <c r="C16" s="18" t="s">
        <v>9</v>
      </c>
      <c r="D16" s="51" t="s">
        <v>70</v>
      </c>
      <c r="E16" s="51">
        <v>1</v>
      </c>
      <c r="F16" s="13" t="s">
        <v>43</v>
      </c>
      <c r="G16" s="13" t="s">
        <v>39</v>
      </c>
      <c r="H16" s="51" t="s">
        <v>8</v>
      </c>
      <c r="I16" s="19" t="s">
        <v>92</v>
      </c>
      <c r="J16" s="15" t="s">
        <v>61</v>
      </c>
      <c r="K16" s="15" t="s">
        <v>49</v>
      </c>
      <c r="L16" s="15" t="s">
        <v>50</v>
      </c>
      <c r="M16" s="15" t="s">
        <v>98</v>
      </c>
      <c r="N16" s="20"/>
    </row>
    <row r="17" spans="1:14" ht="72" x14ac:dyDescent="0.3">
      <c r="A17" s="1">
        <f t="shared" si="0"/>
        <v>12</v>
      </c>
      <c r="B17" s="96"/>
      <c r="C17" s="18" t="s">
        <v>9</v>
      </c>
      <c r="D17" s="51" t="s">
        <v>71</v>
      </c>
      <c r="E17" s="51">
        <v>1</v>
      </c>
      <c r="F17" s="13" t="s">
        <v>43</v>
      </c>
      <c r="G17" s="13" t="s">
        <v>39</v>
      </c>
      <c r="H17" s="51" t="s">
        <v>8</v>
      </c>
      <c r="I17" s="19" t="s">
        <v>92</v>
      </c>
      <c r="J17" s="15" t="s">
        <v>62</v>
      </c>
      <c r="K17" s="15" t="s">
        <v>31</v>
      </c>
      <c r="L17" s="15" t="s">
        <v>51</v>
      </c>
      <c r="M17" s="15" t="s">
        <v>98</v>
      </c>
      <c r="N17" s="20"/>
    </row>
    <row r="18" spans="1:14" ht="72" x14ac:dyDescent="0.3">
      <c r="A18" s="37">
        <f t="shared" si="0"/>
        <v>13</v>
      </c>
      <c r="B18" s="96"/>
      <c r="C18" s="34" t="s">
        <v>9</v>
      </c>
      <c r="D18" s="29" t="s">
        <v>72</v>
      </c>
      <c r="E18" s="29">
        <v>1</v>
      </c>
      <c r="F18" s="30" t="s">
        <v>45</v>
      </c>
      <c r="G18" s="30" t="s">
        <v>39</v>
      </c>
      <c r="H18" s="29" t="s">
        <v>8</v>
      </c>
      <c r="I18" s="31" t="s">
        <v>93</v>
      </c>
      <c r="J18" s="32" t="s">
        <v>62</v>
      </c>
      <c r="K18" s="32" t="s">
        <v>31</v>
      </c>
      <c r="L18" s="32" t="s">
        <v>51</v>
      </c>
      <c r="M18" s="32" t="s">
        <v>99</v>
      </c>
      <c r="N18" s="33"/>
    </row>
    <row r="19" spans="1:14" ht="60" x14ac:dyDescent="0.3">
      <c r="A19" s="10">
        <f t="shared" si="0"/>
        <v>14</v>
      </c>
      <c r="B19" s="96"/>
      <c r="C19" s="17" t="s">
        <v>21</v>
      </c>
      <c r="D19" s="12" t="s">
        <v>36</v>
      </c>
      <c r="E19" s="12">
        <v>1</v>
      </c>
      <c r="F19" s="14" t="s">
        <v>35</v>
      </c>
      <c r="G19" s="14" t="s">
        <v>39</v>
      </c>
      <c r="H19" s="12" t="s">
        <v>8</v>
      </c>
      <c r="I19" s="21" t="s">
        <v>108</v>
      </c>
      <c r="J19" s="16" t="s">
        <v>109</v>
      </c>
      <c r="K19" s="16" t="s">
        <v>31</v>
      </c>
      <c r="L19" s="16" t="s">
        <v>63</v>
      </c>
      <c r="M19" s="16" t="s">
        <v>110</v>
      </c>
      <c r="N19" s="22"/>
    </row>
    <row r="20" spans="1:14" ht="60" x14ac:dyDescent="0.3">
      <c r="A20" s="37">
        <f t="shared" si="0"/>
        <v>15</v>
      </c>
      <c r="B20" s="96"/>
      <c r="C20" s="34" t="s">
        <v>21</v>
      </c>
      <c r="D20" s="29" t="s">
        <v>73</v>
      </c>
      <c r="E20" s="29">
        <v>1</v>
      </c>
      <c r="F20" s="30" t="s">
        <v>35</v>
      </c>
      <c r="G20" s="30" t="s">
        <v>39</v>
      </c>
      <c r="H20" s="29" t="s">
        <v>8</v>
      </c>
      <c r="I20" s="31" t="s">
        <v>94</v>
      </c>
      <c r="J20" s="32" t="s">
        <v>64</v>
      </c>
      <c r="K20" s="32" t="s">
        <v>31</v>
      </c>
      <c r="L20" s="32" t="s">
        <v>63</v>
      </c>
      <c r="M20" s="32" t="s">
        <v>97</v>
      </c>
      <c r="N20" s="33"/>
    </row>
    <row r="21" spans="1:14" ht="84" x14ac:dyDescent="0.3">
      <c r="A21" s="10">
        <f t="shared" si="0"/>
        <v>16</v>
      </c>
      <c r="B21" s="96"/>
      <c r="C21" s="18" t="s">
        <v>37</v>
      </c>
      <c r="D21" s="51" t="s">
        <v>74</v>
      </c>
      <c r="E21" s="51">
        <v>1</v>
      </c>
      <c r="F21" s="13" t="s">
        <v>44</v>
      </c>
      <c r="G21" s="13" t="s">
        <v>38</v>
      </c>
      <c r="H21" s="51" t="s">
        <v>8</v>
      </c>
      <c r="I21" s="19" t="s">
        <v>117</v>
      </c>
      <c r="J21" s="15" t="s">
        <v>52</v>
      </c>
      <c r="K21" s="15" t="s">
        <v>53</v>
      </c>
      <c r="L21" s="15" t="s">
        <v>54</v>
      </c>
      <c r="M21" s="15" t="s">
        <v>102</v>
      </c>
      <c r="N21" s="20"/>
    </row>
    <row r="22" spans="1:14" ht="48.75" thickBot="1" x14ac:dyDescent="0.35">
      <c r="A22" s="81">
        <f t="shared" si="0"/>
        <v>17</v>
      </c>
      <c r="B22" s="97"/>
      <c r="C22" s="75" t="s">
        <v>37</v>
      </c>
      <c r="D22" s="80" t="s">
        <v>103</v>
      </c>
      <c r="E22" s="53">
        <v>1</v>
      </c>
      <c r="F22" s="76" t="s">
        <v>43</v>
      </c>
      <c r="G22" s="76" t="s">
        <v>38</v>
      </c>
      <c r="H22" s="53" t="s">
        <v>8</v>
      </c>
      <c r="I22" s="39" t="s">
        <v>107</v>
      </c>
      <c r="J22" s="77" t="s">
        <v>104</v>
      </c>
      <c r="K22" s="43" t="s">
        <v>105</v>
      </c>
      <c r="L22" s="43" t="s">
        <v>106</v>
      </c>
      <c r="M22" s="43"/>
      <c r="N22" s="78"/>
    </row>
    <row r="159" spans="1:14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48"/>
      <c r="L159" s="49"/>
      <c r="M159" s="49"/>
      <c r="N159" s="49"/>
    </row>
  </sheetData>
  <mergeCells count="8">
    <mergeCell ref="B12:B22"/>
    <mergeCell ref="K4:L4"/>
    <mergeCell ref="F4:J4"/>
    <mergeCell ref="B2:D2"/>
    <mergeCell ref="B4:C4"/>
    <mergeCell ref="B10:B11"/>
    <mergeCell ref="B6:B7"/>
    <mergeCell ref="B8:B9"/>
  </mergeCells>
  <phoneticPr fontId="1" type="noConversion"/>
  <conditionalFormatting sqref="H6:H7 H15:H20 H22 H9:H13">
    <cfRule type="containsText" dxfId="11" priority="44" operator="containsText" text="서울">
      <formula>NOT(ISERROR(SEARCH("서울",H6)))</formula>
    </cfRule>
  </conditionalFormatting>
  <conditionalFormatting sqref="M6:N7 M15:N20 M22:N22 M9:N13">
    <cfRule type="notContainsBlanks" dxfId="10" priority="16">
      <formula>LEN(TRIM(M6))&gt;0</formula>
    </cfRule>
  </conditionalFormatting>
  <conditionalFormatting sqref="E6:E7 E15:E20 E22 E9:E13">
    <cfRule type="cellIs" dxfId="9" priority="13" operator="greaterThan">
      <formula>1</formula>
    </cfRule>
  </conditionalFormatting>
  <conditionalFormatting sqref="H14">
    <cfRule type="containsText" dxfId="8" priority="12" operator="containsText" text="서울">
      <formula>NOT(ISERROR(SEARCH("서울",H14)))</formula>
    </cfRule>
  </conditionalFormatting>
  <conditionalFormatting sqref="M14:N14">
    <cfRule type="notContainsBlanks" dxfId="7" priority="11">
      <formula>LEN(TRIM(M14))&gt;0</formula>
    </cfRule>
  </conditionalFormatting>
  <conditionalFormatting sqref="E14">
    <cfRule type="cellIs" dxfId="6" priority="10" operator="greaterThan">
      <formula>1</formula>
    </cfRule>
  </conditionalFormatting>
  <conditionalFormatting sqref="H21">
    <cfRule type="containsText" dxfId="5" priority="9" operator="containsText" text="서울">
      <formula>NOT(ISERROR(SEARCH("서울",H21)))</formula>
    </cfRule>
  </conditionalFormatting>
  <conditionalFormatting sqref="M21:N21">
    <cfRule type="notContainsBlanks" dxfId="4" priority="8">
      <formula>LEN(TRIM(M21))&gt;0</formula>
    </cfRule>
  </conditionalFormatting>
  <conditionalFormatting sqref="E21">
    <cfRule type="cellIs" dxfId="3" priority="7" operator="greaterThan">
      <formula>1</formula>
    </cfRule>
  </conditionalFormatting>
  <conditionalFormatting sqref="H8">
    <cfRule type="containsText" dxfId="2" priority="3" operator="containsText" text="서울">
      <formula>NOT(ISERROR(SEARCH("서울",H8)))</formula>
    </cfRule>
  </conditionalFormatting>
  <conditionalFormatting sqref="M8:N8">
    <cfRule type="notContainsBlanks" dxfId="1" priority="2">
      <formula>LEN(TRIM(M8))&gt;0</formula>
    </cfRule>
  </conditionalFormatting>
  <conditionalFormatting sqref="E8">
    <cfRule type="cellIs" dxfId="0" priority="1" operator="greaterThan">
      <formula>1</formula>
    </cfRule>
  </conditionalFormatting>
  <pageMargins left="0.31496062992125984" right="0.31496062992125984" top="0.35433070866141736" bottom="0.35433070866141736" header="0.11811023622047245" footer="0.11811023622047245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2024년 채용 모집요강</vt:lpstr>
      <vt:lpstr>'2024년 채용 모집요강'!Print_Area</vt:lpstr>
      <vt:lpstr>'2024년 채용 모집요강'!Print_Titles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biff</cp:lastModifiedBy>
  <cp:lastPrinted>2024-02-21T11:12:08Z</cp:lastPrinted>
  <dcterms:created xsi:type="dcterms:W3CDTF">2021-01-29T02:24:05Z</dcterms:created>
  <dcterms:modified xsi:type="dcterms:W3CDTF">2024-04-04T01:15:33Z</dcterms:modified>
</cp:coreProperties>
</file>